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LN91039\Desktop\"/>
    </mc:Choice>
  </mc:AlternateContent>
  <bookViews>
    <workbookView xWindow="0" yWindow="0" windowWidth="20460" windowHeight="7500"/>
  </bookViews>
  <sheets>
    <sheet name="Sheet1" sheetId="1" r:id="rId1"/>
  </sheets>
  <definedNames>
    <definedName name="_xlnm.Print_Area" localSheetId="0">Sheet1!$A$1:$V$30</definedName>
    <definedName name="Z_090387D3_C345_47F9_B6DB_461948F38165_.wvu.PrintArea" localSheetId="0" hidden="1">Sheet1!$A$1:$T$30</definedName>
  </definedNames>
  <calcPr calcId="162913"/>
  <customWorkbookViews>
    <customWorkbookView name="LN91039 - 個人用ビュー" guid="{090387D3-C345-47F9-B6DB-461948F38165}"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 l="1"/>
  <c r="F27" i="1"/>
  <c r="P17" i="1"/>
  <c r="H19" i="1"/>
  <c r="H21" i="1"/>
  <c r="H23" i="1"/>
  <c r="AF5" i="1"/>
  <c r="AF4" i="1"/>
  <c r="AF3" i="1"/>
  <c r="AF2" i="1"/>
  <c r="AF1" i="1"/>
  <c r="L27" i="1"/>
  <c r="J27" i="1"/>
  <c r="H27" i="1" l="1"/>
  <c r="P25" i="1"/>
  <c r="P23" i="1" l="1"/>
  <c r="P21" i="1"/>
  <c r="P19" i="1"/>
  <c r="P27" i="1"/>
  <c r="H25" i="1"/>
</calcChain>
</file>

<file path=xl/sharedStrings.xml><?xml version="1.0" encoding="utf-8"?>
<sst xmlns="http://schemas.openxmlformats.org/spreadsheetml/2006/main" count="70" uniqueCount="59">
  <si>
    <t>ふりがな</t>
    <phoneticPr fontId="1"/>
  </si>
  <si>
    <t>学校名</t>
    <rPh sb="0" eb="3">
      <t>ガッコウメイ</t>
    </rPh>
    <phoneticPr fontId="1"/>
  </si>
  <si>
    <t>申込代表者</t>
    <rPh sb="0" eb="2">
      <t>モウシコミ</t>
    </rPh>
    <rPh sb="2" eb="5">
      <t>ダイヒョウシャ</t>
    </rPh>
    <phoneticPr fontId="1"/>
  </si>
  <si>
    <t>ふりがな</t>
    <phoneticPr fontId="1"/>
  </si>
  <si>
    <t>参加者氏名</t>
    <rPh sb="0" eb="3">
      <t>サンカシャ</t>
    </rPh>
    <rPh sb="3" eb="5">
      <t>シメイ</t>
    </rPh>
    <phoneticPr fontId="1"/>
  </si>
  <si>
    <t>参加料
1,800円</t>
    <rPh sb="0" eb="2">
      <t>サンカ</t>
    </rPh>
    <rPh sb="2" eb="3">
      <t>リョウ</t>
    </rPh>
    <rPh sb="9" eb="10">
      <t>エン</t>
    </rPh>
    <phoneticPr fontId="1"/>
  </si>
  <si>
    <t>参加日</t>
    <rPh sb="0" eb="2">
      <t>サンカ</t>
    </rPh>
    <rPh sb="2" eb="3">
      <t>ビ</t>
    </rPh>
    <phoneticPr fontId="1"/>
  </si>
  <si>
    <t>学校所在地</t>
    <rPh sb="0" eb="2">
      <t>ガッコウ</t>
    </rPh>
    <rPh sb="2" eb="5">
      <t>ショザイチ</t>
    </rPh>
    <phoneticPr fontId="1"/>
  </si>
  <si>
    <t>学校電話</t>
    <rPh sb="0" eb="2">
      <t>ガッコウ</t>
    </rPh>
    <rPh sb="2" eb="4">
      <t>デンワ</t>
    </rPh>
    <phoneticPr fontId="1"/>
  </si>
  <si>
    <t>申込日　　月　　　日（NO．　　／　　　枚）</t>
    <rPh sb="0" eb="2">
      <t>モウシコミ</t>
    </rPh>
    <rPh sb="2" eb="3">
      <t>ヒ</t>
    </rPh>
    <rPh sb="5" eb="6">
      <t>ガツ</t>
    </rPh>
    <rPh sb="9" eb="10">
      <t>ニチ</t>
    </rPh>
    <rPh sb="20" eb="21">
      <t>マイ</t>
    </rPh>
    <phoneticPr fontId="1"/>
  </si>
  <si>
    <t>領収書</t>
    <rPh sb="0" eb="3">
      <t>リョウシュウショ</t>
    </rPh>
    <phoneticPr fontId="1"/>
  </si>
  <si>
    <t>〇</t>
    <phoneticPr fontId="1"/>
  </si>
  <si>
    <t>支払い</t>
    <rPh sb="0" eb="2">
      <t>シハラ</t>
    </rPh>
    <phoneticPr fontId="1"/>
  </si>
  <si>
    <t>（　　　　）　　　　－　　　　　　　</t>
    <phoneticPr fontId="1"/>
  </si>
  <si>
    <t>日本　太郎</t>
    <rPh sb="0" eb="2">
      <t>ニホン</t>
    </rPh>
    <rPh sb="3" eb="5">
      <t>タロウ</t>
    </rPh>
    <phoneticPr fontId="1"/>
  </si>
  <si>
    <t>にほん　たろう　</t>
    <phoneticPr fontId="1"/>
  </si>
  <si>
    <t>合計（数字で記入）</t>
    <rPh sb="0" eb="2">
      <t>ゴウケイ</t>
    </rPh>
    <rPh sb="3" eb="5">
      <t>スウジ</t>
    </rPh>
    <rPh sb="6" eb="8">
      <t>キニュウ</t>
    </rPh>
    <phoneticPr fontId="1"/>
  </si>
  <si>
    <t>必要に応じて本票をコピーしてお使いください。本票は各都道府県連盟事務局に送ってください。</t>
    <rPh sb="0" eb="2">
      <t>ヒツヨウ</t>
    </rPh>
    <rPh sb="3" eb="4">
      <t>オウ</t>
    </rPh>
    <rPh sb="6" eb="7">
      <t>ホン</t>
    </rPh>
    <rPh sb="7" eb="8">
      <t>ヒョウ</t>
    </rPh>
    <rPh sb="15" eb="16">
      <t>ツカ</t>
    </rPh>
    <rPh sb="22" eb="23">
      <t>ホン</t>
    </rPh>
    <rPh sb="23" eb="24">
      <t>ヒョウ</t>
    </rPh>
    <rPh sb="25" eb="30">
      <t>カクトドウフケン</t>
    </rPh>
    <rPh sb="30" eb="32">
      <t>レンメイ</t>
    </rPh>
    <rPh sb="32" eb="35">
      <t>ジムキョク</t>
    </rPh>
    <rPh sb="36" eb="37">
      <t>オク</t>
    </rPh>
    <phoneticPr fontId="1"/>
  </si>
  <si>
    <t>登録内容連絡用
メールアドレス</t>
    <rPh sb="0" eb="2">
      <t>トウロク</t>
    </rPh>
    <rPh sb="2" eb="4">
      <t>ナイヨウ</t>
    </rPh>
    <rPh sb="4" eb="7">
      <t>レンラクヨウ</t>
    </rPh>
    <phoneticPr fontId="1"/>
  </si>
  <si>
    <t>代表者登録用パスワード</t>
    <rPh sb="0" eb="5">
      <t>ダイヒョウシャトウロク</t>
    </rPh>
    <rPh sb="5" eb="6">
      <t>ヨウ</t>
    </rPh>
    <phoneticPr fontId="1"/>
  </si>
  <si>
    <t>会長校がこれで登録し、各校がマイページにログインするときに使います。</t>
    <rPh sb="0" eb="2">
      <t>カイチョウ</t>
    </rPh>
    <rPh sb="2" eb="3">
      <t>コウ</t>
    </rPh>
    <rPh sb="7" eb="9">
      <t>トウロク</t>
    </rPh>
    <rPh sb="11" eb="13">
      <t>カクコウ</t>
    </rPh>
    <rPh sb="29" eb="30">
      <t>ツカ</t>
    </rPh>
    <phoneticPr fontId="1"/>
  </si>
  <si>
    <t>（半角英数字６文字以上２０文字以内）</t>
    <rPh sb="1" eb="3">
      <t>ハンカク</t>
    </rPh>
    <rPh sb="3" eb="5">
      <t>エイスウ</t>
    </rPh>
    <rPh sb="5" eb="6">
      <t>ジ</t>
    </rPh>
    <rPh sb="7" eb="9">
      <t>モジ</t>
    </rPh>
    <rPh sb="8" eb="9">
      <t>ジ</t>
    </rPh>
    <rPh sb="9" eb="11">
      <t>イジョウ</t>
    </rPh>
    <rPh sb="13" eb="15">
      <t>モジ</t>
    </rPh>
    <rPh sb="14" eb="15">
      <t>ジ</t>
    </rPh>
    <rPh sb="15" eb="16">
      <t>イ</t>
    </rPh>
    <rPh sb="16" eb="17">
      <t>ナイ</t>
    </rPh>
    <phoneticPr fontId="1"/>
  </si>
  <si>
    <t>代表者携帯電話　</t>
    <rPh sb="0" eb="3">
      <t>ダイヒョウシャ</t>
    </rPh>
    <rPh sb="3" eb="5">
      <t>ケイタイ</t>
    </rPh>
    <rPh sb="5" eb="7">
      <t>デンワ</t>
    </rPh>
    <phoneticPr fontId="1"/>
  </si>
  <si>
    <t>第６９回　全国高等学校家庭クラブ研究発表大会（徳島大会）　各都道府県内　参加申込　　（各都道府県連盟会長校　あて）</t>
    <rPh sb="0" eb="1">
      <t>ダイ</t>
    </rPh>
    <rPh sb="3" eb="4">
      <t>カイ</t>
    </rPh>
    <rPh sb="5" eb="7">
      <t>ゼンコク</t>
    </rPh>
    <rPh sb="7" eb="9">
      <t>コウトウ</t>
    </rPh>
    <rPh sb="9" eb="11">
      <t>ガッコウ</t>
    </rPh>
    <rPh sb="11" eb="13">
      <t>カテイ</t>
    </rPh>
    <rPh sb="16" eb="18">
      <t>ケンキュウ</t>
    </rPh>
    <rPh sb="18" eb="20">
      <t>ハッピョウ</t>
    </rPh>
    <rPh sb="20" eb="22">
      <t>タイカイ</t>
    </rPh>
    <rPh sb="23" eb="25">
      <t>トクシマ</t>
    </rPh>
    <rPh sb="25" eb="27">
      <t>タイカイ</t>
    </rPh>
    <rPh sb="29" eb="30">
      <t>カク</t>
    </rPh>
    <rPh sb="30" eb="34">
      <t>トドウフケン</t>
    </rPh>
    <rPh sb="34" eb="35">
      <t>ナイ</t>
    </rPh>
    <rPh sb="36" eb="38">
      <t>サンカ</t>
    </rPh>
    <rPh sb="38" eb="40">
      <t>モウシコミ</t>
    </rPh>
    <rPh sb="43" eb="44">
      <t>カク</t>
    </rPh>
    <rPh sb="44" eb="48">
      <t>トドウフケン</t>
    </rPh>
    <rPh sb="48" eb="50">
      <t>レンメイ</t>
    </rPh>
    <rPh sb="50" eb="52">
      <t>カイチョウ</t>
    </rPh>
    <rPh sb="52" eb="53">
      <t>コウ</t>
    </rPh>
    <phoneticPr fontId="1"/>
  </si>
  <si>
    <t>◇本票の様式は、徳島県高等学校教育研究会家庭学会「Ｈｉ！ 家庭科」のホームページからダウンロードできます。</t>
    <rPh sb="1" eb="2">
      <t>ホン</t>
    </rPh>
    <rPh sb="2" eb="3">
      <t>ヒョウ</t>
    </rPh>
    <rPh sb="4" eb="6">
      <t>ヨウシキ</t>
    </rPh>
    <phoneticPr fontId="1"/>
  </si>
  <si>
    <t>◇申込の数字は人数および個数を表します。</t>
    <phoneticPr fontId="1"/>
  </si>
  <si>
    <t>◇参加料は顧問も含め、１人１，８００円です（ただし、審査員・スカラシップ留学生は除く）。</t>
    <rPh sb="1" eb="4">
      <t>サンカリョウ</t>
    </rPh>
    <rPh sb="3" eb="4">
      <t>リョウ</t>
    </rPh>
    <rPh sb="5" eb="7">
      <t>コモン</t>
    </rPh>
    <rPh sb="8" eb="9">
      <t>フク</t>
    </rPh>
    <rPh sb="12" eb="13">
      <t>ニン</t>
    </rPh>
    <rPh sb="18" eb="19">
      <t>エン</t>
    </rPh>
    <rPh sb="26" eb="29">
      <t>シンサイン</t>
    </rPh>
    <rPh sb="36" eb="39">
      <t>リュウガクセイ</t>
    </rPh>
    <rPh sb="40" eb="41">
      <t>ノゾ</t>
    </rPh>
    <phoneticPr fontId="1"/>
  </si>
  <si>
    <t>〇</t>
    <phoneticPr fontId="1"/>
  </si>
  <si>
    <t>振込／ｸﾚｼﾞｯﾄ</t>
    <rPh sb="0" eb="2">
      <t>フリコミ</t>
    </rPh>
    <phoneticPr fontId="1"/>
  </si>
  <si>
    <t>★審査員は参加費不要です。</t>
    <phoneticPr fontId="1"/>
  </si>
  <si>
    <t>7月29日(木)</t>
    <rPh sb="1" eb="2">
      <t>ガツ</t>
    </rPh>
    <rPh sb="4" eb="5">
      <t>ニチ</t>
    </rPh>
    <rPh sb="6" eb="7">
      <t>モク</t>
    </rPh>
    <phoneticPr fontId="1"/>
  </si>
  <si>
    <t>7月30日(金)</t>
    <rPh sb="1" eb="2">
      <t>ガツ</t>
    </rPh>
    <rPh sb="4" eb="5">
      <t>ニチ</t>
    </rPh>
    <rPh sb="6" eb="7">
      <t>キン</t>
    </rPh>
    <phoneticPr fontId="1"/>
  </si>
  <si>
    <t>〇</t>
  </si>
  <si>
    <t>×</t>
  </si>
  <si>
    <t>振込</t>
    <rPh sb="0" eb="2">
      <t>フリコミ</t>
    </rPh>
    <phoneticPr fontId="1"/>
  </si>
  <si>
    <t>クレジット</t>
  </si>
  <si>
    <t>１代表校</t>
  </si>
  <si>
    <t>×</t>
    <phoneticPr fontId="1"/>
  </si>
  <si>
    <t>参加区分</t>
    <rPh sb="0" eb="2">
      <t>サンカ</t>
    </rPh>
    <rPh sb="2" eb="4">
      <t>クブン</t>
    </rPh>
    <phoneticPr fontId="1"/>
  </si>
  <si>
    <t>申込区分</t>
    <rPh sb="0" eb="4">
      <t>モウシコミクブン</t>
    </rPh>
    <phoneticPr fontId="1"/>
  </si>
  <si>
    <t>参加区分【１学校長　２副校長・教頭　３指導主事　４教員　５発表者　６生徒　７その他】</t>
    <rPh sb="0" eb="4">
      <t>サンカクブン</t>
    </rPh>
    <rPh sb="6" eb="9">
      <t>ガッコウチョウ</t>
    </rPh>
    <rPh sb="11" eb="14">
      <t>フクコウチョウ</t>
    </rPh>
    <rPh sb="15" eb="17">
      <t>キョウトウ</t>
    </rPh>
    <rPh sb="19" eb="23">
      <t>シドウシュジ</t>
    </rPh>
    <rPh sb="25" eb="27">
      <t>キョウイン</t>
    </rPh>
    <rPh sb="29" eb="32">
      <t>ハッピョウシャ</t>
    </rPh>
    <rPh sb="34" eb="36">
      <t>セイト</t>
    </rPh>
    <rPh sb="40" eb="41">
      <t>ホカ</t>
    </rPh>
    <phoneticPr fontId="1"/>
  </si>
  <si>
    <t>参加区分 及び 申込区分は数字で記入</t>
    <rPh sb="0" eb="2">
      <t>サンカ</t>
    </rPh>
    <rPh sb="2" eb="4">
      <t>クブン</t>
    </rPh>
    <rPh sb="5" eb="6">
      <t>オヨ</t>
    </rPh>
    <rPh sb="8" eb="12">
      <t>モウシコミクブン</t>
    </rPh>
    <rPh sb="13" eb="15">
      <t>スウジ</t>
    </rPh>
    <rPh sb="16" eb="18">
      <t>キニュウ</t>
    </rPh>
    <phoneticPr fontId="1"/>
  </si>
  <si>
    <t>申込区分【１代表校　２発表校・次期開催地　３一般参加　４審査員　５来賓】　</t>
    <rPh sb="0" eb="2">
      <t>モウシコミ</t>
    </rPh>
    <rPh sb="2" eb="4">
      <t>クブン</t>
    </rPh>
    <rPh sb="15" eb="17">
      <t>ジキ</t>
    </rPh>
    <rPh sb="17" eb="20">
      <t>カイサイチ</t>
    </rPh>
    <rPh sb="22" eb="26">
      <t>イッパンサンカ</t>
    </rPh>
    <rPh sb="28" eb="31">
      <t>シンサイン</t>
    </rPh>
    <rPh sb="33" eb="35">
      <t>ライヒン</t>
    </rPh>
    <phoneticPr fontId="1"/>
  </si>
  <si>
    <t>※大会参加手続きやお客様との連絡等、必要な範囲内での大会事務局への個人情報の提供について同意のうえ、以下の通り申込みいたします。</t>
    <rPh sb="1" eb="7">
      <t>タイカイサンカテツヅ</t>
    </rPh>
    <rPh sb="10" eb="12">
      <t>キャクサマ</t>
    </rPh>
    <rPh sb="14" eb="17">
      <t>レンラクトウ</t>
    </rPh>
    <phoneticPr fontId="1"/>
  </si>
  <si>
    <t>６生徒</t>
    <rPh sb="1" eb="3">
      <t>セイト</t>
    </rPh>
    <phoneticPr fontId="1"/>
  </si>
  <si>
    <t>１代表校</t>
    <rPh sb="1" eb="4">
      <t>ダイヒョウコウ</t>
    </rPh>
    <phoneticPr fontId="1"/>
  </si>
  <si>
    <t>１学校長</t>
    <phoneticPr fontId="1"/>
  </si>
  <si>
    <t>２副校長・教頭</t>
    <phoneticPr fontId="1"/>
  </si>
  <si>
    <t>３指導主事</t>
    <phoneticPr fontId="1"/>
  </si>
  <si>
    <t>４教員</t>
    <phoneticPr fontId="1"/>
  </si>
  <si>
    <t>５発表者</t>
    <phoneticPr fontId="1"/>
  </si>
  <si>
    <t>６生徒</t>
    <phoneticPr fontId="1"/>
  </si>
  <si>
    <t>７その他</t>
    <phoneticPr fontId="1"/>
  </si>
  <si>
    <t>３一般参加</t>
    <phoneticPr fontId="1"/>
  </si>
  <si>
    <t>４審査員</t>
    <phoneticPr fontId="1"/>
  </si>
  <si>
    <t>５来賓</t>
    <rPh sb="1" eb="3">
      <t>ライヒン</t>
    </rPh>
    <phoneticPr fontId="1"/>
  </si>
  <si>
    <t>２発表校・次期開催地</t>
    <phoneticPr fontId="1"/>
  </si>
  <si>
    <t>×</t>
    <phoneticPr fontId="1"/>
  </si>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</sst>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0;;@"/>
  </numFmts>
  <fonts count="11" x14ac:knownFonts="1">
    <font>
      <sz val="11"/>
      <color theme="1"/>
      <name val="游ゴシック"/>
      <family val="2"/>
      <charset val="128"/>
      <scheme val="minor"/>
    </font>
    <font>
      <sz val="6"/>
      <name val="游ゴシック"/>
      <family val="2"/>
      <charset val="128"/>
      <scheme val="minor"/>
    </font>
    <font>
      <sz val="14"/>
      <color theme="1"/>
      <name val="HGP創英角ｺﾞｼｯｸUB"/>
      <family val="3"/>
      <charset val="128"/>
    </font>
    <font>
      <sz val="9"/>
      <color theme="1"/>
      <name val="游ゴシック"/>
      <family val="2"/>
      <charset val="128"/>
      <scheme val="minor"/>
    </font>
    <font>
      <sz val="9"/>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18"/>
      <name val="游ゴシック"/>
      <family val="3"/>
      <charset val="128"/>
      <scheme val="minor"/>
    </font>
    <font>
      <sz val="11"/>
      <color theme="1"/>
      <name val="游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94">
    <xf numFmtId="0" fontId="0" fillId="0" borderId="0" xfId="0">
      <alignment vertical="center"/>
    </xf>
    <xf numFmtId="0" fontId="0" fillId="0" borderId="0" xfId="0" applyProtection="1">
      <alignment vertical="center"/>
      <protection locked="0"/>
    </xf>
    <xf numFmtId="0" fontId="5" fillId="0" borderId="0" xfId="0" applyFont="1" applyAlignment="1" applyProtection="1">
      <alignment vertical="center"/>
      <protection locked="0"/>
    </xf>
    <xf numFmtId="0" fontId="0" fillId="0" borderId="1" xfId="0" applyBorder="1" applyAlignment="1" applyProtection="1">
      <alignment horizontal="center"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Border="1" applyAlignment="1" applyProtection="1">
      <alignment vertical="center" wrapText="1"/>
      <protection locked="0"/>
    </xf>
    <xf numFmtId="49" fontId="0" fillId="0" borderId="0" xfId="0" applyNumberFormat="1" applyProtection="1">
      <alignment vertical="center"/>
      <protection locked="0"/>
    </xf>
    <xf numFmtId="0" fontId="0" fillId="0" borderId="0" xfId="0" applyProtection="1">
      <alignment vertical="center"/>
    </xf>
    <xf numFmtId="0" fontId="0" fillId="0" borderId="0" xfId="0" applyNumberFormat="1" applyProtection="1">
      <alignment vertical="center"/>
    </xf>
    <xf numFmtId="0" fontId="0" fillId="0" borderId="4"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2" fillId="0" borderId="0" xfId="0" applyFont="1" applyAlignment="1" applyProtection="1">
      <alignment horizontal="center" vertical="center" shrinkToFit="1"/>
      <protection locked="0"/>
    </xf>
    <xf numFmtId="0" fontId="0" fillId="0" borderId="0" xfId="0" applyAlignment="1" applyProtection="1">
      <alignment horizontal="left" vertical="center"/>
      <protection locked="0"/>
    </xf>
    <xf numFmtId="0" fontId="0" fillId="0" borderId="2"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176" fontId="9" fillId="0" borderId="4" xfId="0" applyNumberFormat="1" applyFont="1" applyFill="1" applyBorder="1" applyAlignment="1" applyProtection="1">
      <alignment horizontal="center" vertical="center"/>
      <protection locked="0"/>
    </xf>
    <xf numFmtId="176" fontId="9" fillId="0" borderId="5" xfId="0" applyNumberFormat="1" applyFont="1" applyFill="1" applyBorder="1" applyAlignment="1" applyProtection="1">
      <alignment horizontal="center" vertical="center"/>
      <protection locked="0"/>
    </xf>
    <xf numFmtId="176" fontId="9" fillId="0" borderId="6" xfId="0" applyNumberFormat="1" applyFont="1" applyFill="1" applyBorder="1" applyAlignment="1" applyProtection="1">
      <alignment horizontal="center" vertical="center"/>
      <protection locked="0"/>
    </xf>
    <xf numFmtId="176" fontId="9" fillId="0" borderId="7" xfId="0" applyNumberFormat="1" applyFont="1" applyFill="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176" fontId="8" fillId="0" borderId="4" xfId="0" applyNumberFormat="1" applyFont="1" applyFill="1" applyBorder="1" applyAlignment="1" applyProtection="1">
      <alignment horizontal="center" vertical="center" wrapText="1"/>
    </xf>
    <xf numFmtId="176" fontId="8" fillId="0" borderId="5" xfId="0" applyNumberFormat="1" applyFont="1" applyFill="1" applyBorder="1" applyAlignment="1" applyProtection="1">
      <alignment horizontal="center" vertical="center" wrapText="1"/>
    </xf>
    <xf numFmtId="176" fontId="8" fillId="0" borderId="20" xfId="0" applyNumberFormat="1" applyFont="1" applyFill="1" applyBorder="1" applyAlignment="1" applyProtection="1">
      <alignment horizontal="center" vertical="center" wrapText="1"/>
    </xf>
    <xf numFmtId="176" fontId="8" fillId="0" borderId="21" xfId="0" applyNumberFormat="1" applyFont="1" applyFill="1" applyBorder="1" applyAlignment="1" applyProtection="1">
      <alignment horizontal="center" vertical="center" wrapText="1"/>
    </xf>
    <xf numFmtId="176" fontId="0" fillId="0" borderId="9" xfId="0" applyNumberFormat="1" applyBorder="1" applyAlignment="1" applyProtection="1">
      <alignment horizontal="center" vertical="center"/>
    </xf>
    <xf numFmtId="176" fontId="0" fillId="0" borderId="22" xfId="0" applyNumberFormat="1" applyBorder="1" applyAlignment="1" applyProtection="1">
      <alignment horizontal="center" vertical="center"/>
    </xf>
    <xf numFmtId="176" fontId="0" fillId="0" borderId="10" xfId="0" applyNumberFormat="1" applyBorder="1" applyAlignment="1" applyProtection="1">
      <alignment horizontal="center" vertical="center"/>
    </xf>
    <xf numFmtId="176" fontId="8" fillId="0" borderId="6" xfId="0" applyNumberFormat="1" applyFont="1" applyFill="1" applyBorder="1" applyAlignment="1" applyProtection="1">
      <alignment horizontal="center" vertical="center" wrapText="1"/>
    </xf>
    <xf numFmtId="176" fontId="8" fillId="0" borderId="7" xfId="0" applyNumberFormat="1" applyFont="1" applyFill="1" applyBorder="1" applyAlignment="1" applyProtection="1">
      <alignment horizontal="center" vertical="center" wrapText="1"/>
    </xf>
    <xf numFmtId="176" fontId="8" fillId="0" borderId="4" xfId="0" applyNumberFormat="1" applyFont="1" applyFill="1" applyBorder="1" applyAlignment="1" applyProtection="1">
      <alignment horizontal="center" vertical="center"/>
    </xf>
    <xf numFmtId="176" fontId="8" fillId="0" borderId="5" xfId="0" applyNumberFormat="1" applyFont="1" applyFill="1" applyBorder="1" applyAlignment="1" applyProtection="1">
      <alignment horizontal="center" vertical="center"/>
    </xf>
    <xf numFmtId="176" fontId="8" fillId="0" borderId="6" xfId="0" applyNumberFormat="1" applyFont="1" applyFill="1" applyBorder="1" applyAlignment="1" applyProtection="1">
      <alignment horizontal="center" vertical="center"/>
    </xf>
    <xf numFmtId="176" fontId="8" fillId="0" borderId="7" xfId="0" applyNumberFormat="1" applyFont="1" applyFill="1" applyBorder="1" applyAlignment="1" applyProtection="1">
      <alignment horizontal="center" vertical="center"/>
    </xf>
    <xf numFmtId="0" fontId="7" fillId="0" borderId="5"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0" xfId="0" applyAlignment="1" applyProtection="1">
      <alignment horizontal="center" vertical="center"/>
    </xf>
    <xf numFmtId="0" fontId="0" fillId="0" borderId="0" xfId="0" applyNumberFormat="1" applyAlignment="1" applyProtection="1">
      <alignment horizontal="center" vertical="center"/>
    </xf>
    <xf numFmtId="177" fontId="0" fillId="0" borderId="9" xfId="1" applyNumberFormat="1" applyFont="1" applyBorder="1" applyAlignment="1" applyProtection="1">
      <alignment horizontal="center" vertical="center"/>
    </xf>
    <xf numFmtId="177" fontId="0" fillId="0" borderId="10" xfId="1" applyNumberFormat="1" applyFont="1" applyBorder="1" applyAlignment="1" applyProtection="1">
      <alignment horizontal="center" vertical="center"/>
    </xf>
  </cellXfs>
  <cellStyles count="2">
    <cellStyle name="桁区切り" xfId="1" builtinId="6"/>
    <cellStyle name="標準"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110"/>
  <sheetViews>
    <sheetView tabSelected="1" view="pageBreakPreview" zoomScale="60" zoomScaleNormal="90" workbookViewId="0">
      <selection activeCell="A27" sqref="A27:C27"/>
    </sheetView>
  </sheetViews>
  <sheetFormatPr defaultRowHeight="18.75" x14ac:dyDescent="0.4"/>
  <cols>
    <col min="1" max="1" width="19.875" style="11" customWidth="1"/>
    <col min="2" max="3" width="5.875" style="11" customWidth="1"/>
    <col min="4" max="4" width="5.5" style="11" customWidth="1"/>
    <col min="5" max="13" width="6.25" style="11" customWidth="1"/>
    <col min="14" max="14" width="6.5" style="11" customWidth="1"/>
    <col min="15" max="15" width="6.25" style="11" customWidth="1"/>
    <col min="16" max="17" width="6.625" style="11" customWidth="1"/>
    <col min="18" max="20" width="6" style="11" customWidth="1"/>
    <col min="21" max="21" width="6.25" style="11" customWidth="1"/>
    <col min="22" max="22" width="5.75" style="11" customWidth="1"/>
    <col min="23" max="26" width="9" style="11"/>
    <col min="27" max="31" width="9" style="11" customWidth="1"/>
    <col min="32" max="32" width="9" style="12" customWidth="1"/>
    <col min="33" max="16384" width="9" style="11"/>
  </cols>
  <sheetData>
    <row r="1" spans="1:32" ht="23.25" customHeight="1" x14ac:dyDescent="0.4">
      <c r="A1" s="35" t="s">
        <v>23</v>
      </c>
      <c r="B1" s="35"/>
      <c r="C1" s="35"/>
      <c r="D1" s="35"/>
      <c r="E1" s="35"/>
      <c r="F1" s="35"/>
      <c r="G1" s="35"/>
      <c r="H1" s="35"/>
      <c r="I1" s="35"/>
      <c r="J1" s="35"/>
      <c r="K1" s="35"/>
      <c r="L1" s="35"/>
      <c r="M1" s="35"/>
      <c r="N1" s="35"/>
      <c r="O1" s="35"/>
      <c r="P1" s="35"/>
      <c r="Q1" s="35"/>
      <c r="R1" s="35"/>
      <c r="S1" s="35"/>
      <c r="T1" s="35"/>
      <c r="U1" s="1"/>
      <c r="V1" s="1"/>
      <c r="AF1" s="12" t="str">
        <f>IFERROR(VLOOKUP(F17,B100:E104,4,0),"")</f>
        <v/>
      </c>
    </row>
    <row r="2" spans="1:32" x14ac:dyDescent="0.4">
      <c r="A2" s="2" t="s">
        <v>43</v>
      </c>
      <c r="B2" s="2"/>
      <c r="C2" s="2"/>
      <c r="D2" s="2"/>
      <c r="E2" s="2"/>
      <c r="F2" s="2"/>
      <c r="G2" s="2"/>
      <c r="H2" s="1"/>
      <c r="I2" s="1"/>
      <c r="J2" s="1"/>
      <c r="K2" s="1"/>
      <c r="L2" s="1"/>
      <c r="M2" s="1"/>
      <c r="N2" s="1"/>
      <c r="O2" s="1"/>
      <c r="P2" s="1"/>
      <c r="Q2" s="1"/>
      <c r="R2" s="1"/>
      <c r="S2" s="1"/>
      <c r="T2" s="1"/>
      <c r="U2" s="1"/>
      <c r="V2" s="1"/>
      <c r="AF2" s="12" t="str">
        <f>IFERROR(VLOOKUP(F19,B100:E104,4,0),"")</f>
        <v/>
      </c>
    </row>
    <row r="3" spans="1:32" x14ac:dyDescent="0.4">
      <c r="A3" s="36" t="s">
        <v>9</v>
      </c>
      <c r="B3" s="36"/>
      <c r="C3" s="36"/>
      <c r="D3" s="36"/>
      <c r="E3" s="36"/>
      <c r="F3" s="36"/>
      <c r="G3" s="36"/>
      <c r="H3" s="1" t="s">
        <v>17</v>
      </c>
      <c r="I3" s="1"/>
      <c r="J3" s="1"/>
      <c r="K3" s="1"/>
      <c r="L3" s="1"/>
      <c r="M3" s="1"/>
      <c r="N3" s="1"/>
      <c r="O3" s="1"/>
      <c r="P3" s="1"/>
      <c r="Q3" s="1"/>
      <c r="R3" s="1"/>
      <c r="S3" s="1"/>
      <c r="T3" s="1"/>
      <c r="U3" s="1"/>
      <c r="V3" s="1"/>
      <c r="AF3" s="12" t="str">
        <f>IFERROR(VLOOKUP(F21,B100:E104,4,0),"")</f>
        <v/>
      </c>
    </row>
    <row r="4" spans="1:32" ht="14.45" customHeight="1" x14ac:dyDescent="0.4">
      <c r="A4" s="8" t="s">
        <v>0</v>
      </c>
      <c r="B4" s="29"/>
      <c r="C4" s="30"/>
      <c r="D4" s="30"/>
      <c r="E4" s="30"/>
      <c r="F4" s="30"/>
      <c r="G4" s="31"/>
      <c r="H4" s="32" t="s">
        <v>3</v>
      </c>
      <c r="I4" s="32"/>
      <c r="J4" s="29"/>
      <c r="K4" s="30"/>
      <c r="L4" s="30"/>
      <c r="M4" s="30"/>
      <c r="N4" s="30"/>
      <c r="O4" s="31"/>
      <c r="P4" s="37" t="s">
        <v>19</v>
      </c>
      <c r="Q4" s="38"/>
      <c r="R4" s="38"/>
      <c r="S4" s="38"/>
      <c r="T4" s="39"/>
      <c r="U4" s="9"/>
      <c r="V4" s="9"/>
      <c r="AF4" s="12" t="str">
        <f>IFERROR(VLOOKUP(F23,B100:E104,4,0),"")</f>
        <v/>
      </c>
    </row>
    <row r="5" spans="1:32" ht="30.6" customHeight="1" x14ac:dyDescent="0.4">
      <c r="A5" s="8" t="s">
        <v>1</v>
      </c>
      <c r="B5" s="29"/>
      <c r="C5" s="30"/>
      <c r="D5" s="30"/>
      <c r="E5" s="30"/>
      <c r="F5" s="30"/>
      <c r="G5" s="31"/>
      <c r="H5" s="32" t="s">
        <v>7</v>
      </c>
      <c r="I5" s="32"/>
      <c r="J5" s="29"/>
      <c r="K5" s="30"/>
      <c r="L5" s="30"/>
      <c r="M5" s="30"/>
      <c r="N5" s="30"/>
      <c r="O5" s="31"/>
      <c r="P5" s="40" t="s">
        <v>20</v>
      </c>
      <c r="Q5" s="41"/>
      <c r="R5" s="42"/>
      <c r="S5" s="42"/>
      <c r="T5" s="43"/>
      <c r="U5" s="9"/>
      <c r="V5" s="9"/>
      <c r="AF5" s="12" t="str">
        <f>IFERROR(VLOOKUP(F25,B100:E104,4,0),"")</f>
        <v/>
      </c>
    </row>
    <row r="6" spans="1:32" ht="14.45" customHeight="1" x14ac:dyDescent="0.4">
      <c r="A6" s="8" t="s">
        <v>3</v>
      </c>
      <c r="B6" s="29"/>
      <c r="C6" s="30"/>
      <c r="D6" s="30"/>
      <c r="E6" s="30"/>
      <c r="F6" s="30"/>
      <c r="G6" s="31"/>
      <c r="H6" s="33" t="s">
        <v>18</v>
      </c>
      <c r="I6" s="34"/>
      <c r="J6" s="29"/>
      <c r="K6" s="30"/>
      <c r="L6" s="30"/>
      <c r="M6" s="30"/>
      <c r="N6" s="30"/>
      <c r="O6" s="31"/>
      <c r="P6" s="40" t="s">
        <v>21</v>
      </c>
      <c r="Q6" s="41"/>
      <c r="R6" s="42"/>
      <c r="S6" s="42"/>
      <c r="T6" s="43"/>
      <c r="U6" s="9"/>
      <c r="V6" s="9"/>
    </row>
    <row r="7" spans="1:32" ht="30.6" customHeight="1" x14ac:dyDescent="0.4">
      <c r="A7" s="8" t="s">
        <v>2</v>
      </c>
      <c r="B7" s="29"/>
      <c r="C7" s="30"/>
      <c r="D7" s="30"/>
      <c r="E7" s="30"/>
      <c r="F7" s="30"/>
      <c r="G7" s="31"/>
      <c r="H7" s="34"/>
      <c r="I7" s="34"/>
      <c r="J7" s="29"/>
      <c r="K7" s="30"/>
      <c r="L7" s="30"/>
      <c r="M7" s="30"/>
      <c r="N7" s="30"/>
      <c r="O7" s="31"/>
      <c r="P7" s="21"/>
      <c r="Q7" s="44"/>
      <c r="R7" s="44"/>
      <c r="S7" s="44"/>
      <c r="T7" s="22"/>
      <c r="U7" s="9"/>
      <c r="V7" s="9"/>
    </row>
    <row r="8" spans="1:32" ht="17.100000000000001" customHeight="1" x14ac:dyDescent="0.4">
      <c r="A8" s="3" t="s">
        <v>22</v>
      </c>
      <c r="B8" s="29"/>
      <c r="C8" s="30"/>
      <c r="D8" s="30"/>
      <c r="E8" s="30"/>
      <c r="F8" s="30"/>
      <c r="G8" s="31"/>
      <c r="H8" s="32" t="s">
        <v>8</v>
      </c>
      <c r="I8" s="32"/>
      <c r="J8" s="29" t="s">
        <v>13</v>
      </c>
      <c r="K8" s="30"/>
      <c r="L8" s="30"/>
      <c r="M8" s="30"/>
      <c r="N8" s="30"/>
      <c r="O8" s="31"/>
      <c r="P8" s="23"/>
      <c r="Q8" s="45"/>
      <c r="R8" s="45"/>
      <c r="S8" s="45"/>
      <c r="T8" s="24"/>
      <c r="U8" s="9"/>
      <c r="V8" s="9"/>
    </row>
    <row r="9" spans="1:32" ht="11.25" customHeight="1" x14ac:dyDescent="0.4">
      <c r="A9" s="1"/>
      <c r="B9" s="1"/>
      <c r="C9" s="1"/>
      <c r="D9" s="1"/>
      <c r="E9" s="1"/>
      <c r="F9" s="1"/>
      <c r="G9" s="1"/>
      <c r="H9" s="1"/>
      <c r="I9" s="1"/>
      <c r="J9" s="1"/>
      <c r="K9" s="1"/>
      <c r="L9" s="1"/>
      <c r="M9" s="1"/>
      <c r="N9" s="1"/>
      <c r="O9" s="1"/>
      <c r="P9" s="1"/>
      <c r="Q9" s="1"/>
      <c r="R9" s="1"/>
      <c r="S9" s="1"/>
      <c r="T9" s="1"/>
      <c r="U9" s="1"/>
      <c r="V9" s="1"/>
    </row>
    <row r="10" spans="1:32" x14ac:dyDescent="0.4">
      <c r="A10" s="1" t="s">
        <v>41</v>
      </c>
      <c r="B10" s="1"/>
      <c r="C10" s="1"/>
      <c r="D10" s="1"/>
      <c r="E10" s="1"/>
      <c r="F10" s="1"/>
      <c r="G10" s="1"/>
      <c r="H10" s="1"/>
      <c r="I10" s="1"/>
      <c r="J10" s="1"/>
      <c r="K10" s="1"/>
      <c r="L10" s="4"/>
      <c r="M10" s="4"/>
      <c r="N10" s="4"/>
      <c r="O10" s="4"/>
      <c r="P10" s="4"/>
      <c r="Q10" s="4"/>
      <c r="R10" s="4"/>
      <c r="S10" s="4"/>
      <c r="T10" s="4"/>
      <c r="U10" s="4"/>
      <c r="V10" s="1"/>
    </row>
    <row r="11" spans="1:32" x14ac:dyDescent="0.4">
      <c r="A11" s="1" t="s">
        <v>40</v>
      </c>
      <c r="B11" s="1"/>
      <c r="C11" s="1"/>
      <c r="D11" s="1"/>
      <c r="E11" s="1"/>
      <c r="F11" s="1"/>
      <c r="G11" s="1"/>
      <c r="H11" s="1"/>
      <c r="I11" s="1"/>
      <c r="J11" s="1"/>
      <c r="K11" s="1"/>
      <c r="L11" s="6"/>
      <c r="M11" s="6"/>
      <c r="N11" s="6"/>
      <c r="O11" s="6"/>
      <c r="P11" s="4"/>
      <c r="Q11" s="4"/>
      <c r="R11" s="4"/>
      <c r="S11" s="4"/>
      <c r="T11" s="4"/>
      <c r="U11" s="4"/>
      <c r="V11" s="1"/>
    </row>
    <row r="12" spans="1:32" x14ac:dyDescent="0.4">
      <c r="A12" s="1" t="s">
        <v>42</v>
      </c>
      <c r="B12" s="1"/>
      <c r="C12" s="1"/>
      <c r="D12" s="1"/>
      <c r="E12" s="1"/>
      <c r="F12" s="1"/>
      <c r="G12" s="1"/>
      <c r="H12" s="1"/>
      <c r="I12" s="1"/>
      <c r="J12" s="1"/>
      <c r="K12" s="1"/>
      <c r="L12" s="7"/>
      <c r="M12" s="7"/>
      <c r="N12" s="77" t="s">
        <v>29</v>
      </c>
      <c r="O12" s="77"/>
      <c r="P12" s="77"/>
      <c r="Q12" s="77"/>
      <c r="R12" s="4"/>
      <c r="S12" s="4"/>
      <c r="T12" s="4"/>
      <c r="U12" s="4"/>
      <c r="V12" s="1"/>
    </row>
    <row r="13" spans="1:32" ht="18" customHeight="1" x14ac:dyDescent="0.4">
      <c r="A13" s="29" t="s">
        <v>3</v>
      </c>
      <c r="B13" s="30"/>
      <c r="C13" s="31"/>
      <c r="D13" s="17" t="s">
        <v>38</v>
      </c>
      <c r="E13" s="18"/>
      <c r="F13" s="17" t="s">
        <v>39</v>
      </c>
      <c r="G13" s="18"/>
      <c r="H13" s="25" t="s">
        <v>5</v>
      </c>
      <c r="I13" s="26"/>
      <c r="J13" s="50" t="s">
        <v>6</v>
      </c>
      <c r="K13" s="51"/>
      <c r="L13" s="51"/>
      <c r="M13" s="52"/>
      <c r="N13" s="82" t="s">
        <v>12</v>
      </c>
      <c r="O13" s="83"/>
      <c r="P13" s="82" t="s">
        <v>10</v>
      </c>
      <c r="Q13" s="83"/>
      <c r="R13" s="1"/>
      <c r="S13" s="1"/>
      <c r="T13" s="1"/>
      <c r="U13" s="1"/>
      <c r="V13" s="1"/>
    </row>
    <row r="14" spans="1:32" ht="30.6" customHeight="1" x14ac:dyDescent="0.4">
      <c r="A14" s="29" t="s">
        <v>4</v>
      </c>
      <c r="B14" s="30"/>
      <c r="C14" s="31"/>
      <c r="D14" s="19"/>
      <c r="E14" s="20"/>
      <c r="F14" s="19"/>
      <c r="G14" s="20"/>
      <c r="H14" s="27"/>
      <c r="I14" s="28"/>
      <c r="J14" s="27" t="s">
        <v>30</v>
      </c>
      <c r="K14" s="28"/>
      <c r="L14" s="27" t="s">
        <v>31</v>
      </c>
      <c r="M14" s="28"/>
      <c r="N14" s="84"/>
      <c r="O14" s="85"/>
      <c r="P14" s="84"/>
      <c r="Q14" s="85"/>
      <c r="R14" s="1"/>
      <c r="S14" s="10"/>
      <c r="T14" s="1"/>
      <c r="U14" s="1"/>
      <c r="V14" s="1"/>
    </row>
    <row r="15" spans="1:32" ht="14.45" customHeight="1" x14ac:dyDescent="0.4">
      <c r="A15" s="29" t="s">
        <v>15</v>
      </c>
      <c r="B15" s="30"/>
      <c r="C15" s="31"/>
      <c r="D15" s="17" t="s">
        <v>44</v>
      </c>
      <c r="E15" s="18"/>
      <c r="F15" s="17" t="s">
        <v>45</v>
      </c>
      <c r="G15" s="18"/>
      <c r="H15" s="53" t="s">
        <v>27</v>
      </c>
      <c r="I15" s="54"/>
      <c r="J15" s="53" t="s">
        <v>27</v>
      </c>
      <c r="K15" s="54"/>
      <c r="L15" s="53" t="s">
        <v>37</v>
      </c>
      <c r="M15" s="54"/>
      <c r="N15" s="25" t="s">
        <v>28</v>
      </c>
      <c r="O15" s="26"/>
      <c r="P15" s="53" t="s">
        <v>11</v>
      </c>
      <c r="Q15" s="70"/>
      <c r="R15" s="1"/>
      <c r="S15" s="1"/>
      <c r="T15" s="1"/>
      <c r="U15" s="1"/>
      <c r="V15" s="1"/>
    </row>
    <row r="16" spans="1:32" s="90" customFormat="1" ht="30.6" customHeight="1" x14ac:dyDescent="0.4">
      <c r="A16" s="29" t="s">
        <v>14</v>
      </c>
      <c r="B16" s="30"/>
      <c r="C16" s="31"/>
      <c r="D16" s="19"/>
      <c r="E16" s="20"/>
      <c r="F16" s="19"/>
      <c r="G16" s="20"/>
      <c r="H16" s="55"/>
      <c r="I16" s="56"/>
      <c r="J16" s="55"/>
      <c r="K16" s="56"/>
      <c r="L16" s="55"/>
      <c r="M16" s="56"/>
      <c r="N16" s="27"/>
      <c r="O16" s="28"/>
      <c r="P16" s="55"/>
      <c r="Q16" s="56"/>
      <c r="R16" s="5"/>
      <c r="S16" s="5"/>
      <c r="T16" s="5"/>
      <c r="U16" s="5"/>
      <c r="V16" s="5"/>
      <c r="AF16" s="91"/>
    </row>
    <row r="17" spans="1:22" ht="14.45" customHeight="1" x14ac:dyDescent="0.4">
      <c r="A17" s="29"/>
      <c r="B17" s="30"/>
      <c r="C17" s="31"/>
      <c r="D17" s="21"/>
      <c r="E17" s="22"/>
      <c r="F17" s="13"/>
      <c r="G17" s="14"/>
      <c r="H17" s="57" t="str">
        <f>IFERROR(VLOOKUP(F17,B100:D104,2,0),"")</f>
        <v/>
      </c>
      <c r="I17" s="58"/>
      <c r="J17" s="46"/>
      <c r="K17" s="47"/>
      <c r="L17" s="46"/>
      <c r="M17" s="47"/>
      <c r="N17" s="86"/>
      <c r="O17" s="87"/>
      <c r="P17" s="57" t="str">
        <f>IFERROR(VLOOKUP(F17,B100:D104,3,0),"")</f>
        <v/>
      </c>
      <c r="Q17" s="58"/>
      <c r="R17" s="1"/>
      <c r="S17" s="1"/>
      <c r="T17" s="1"/>
      <c r="U17" s="1"/>
      <c r="V17" s="1"/>
    </row>
    <row r="18" spans="1:22" ht="30.6" customHeight="1" x14ac:dyDescent="0.4">
      <c r="A18" s="29"/>
      <c r="B18" s="30"/>
      <c r="C18" s="31"/>
      <c r="D18" s="23"/>
      <c r="E18" s="24"/>
      <c r="F18" s="15"/>
      <c r="G18" s="16"/>
      <c r="H18" s="64"/>
      <c r="I18" s="65"/>
      <c r="J18" s="48"/>
      <c r="K18" s="49"/>
      <c r="L18" s="48"/>
      <c r="M18" s="49"/>
      <c r="N18" s="88"/>
      <c r="O18" s="89"/>
      <c r="P18" s="64"/>
      <c r="Q18" s="65"/>
      <c r="R18" s="1"/>
      <c r="S18" s="1"/>
      <c r="T18" s="1"/>
      <c r="U18" s="1"/>
      <c r="V18" s="1"/>
    </row>
    <row r="19" spans="1:22" ht="14.45" customHeight="1" x14ac:dyDescent="0.4">
      <c r="A19" s="29"/>
      <c r="B19" s="30"/>
      <c r="C19" s="31"/>
      <c r="D19" s="21"/>
      <c r="E19" s="22"/>
      <c r="F19" s="13"/>
      <c r="G19" s="14"/>
      <c r="H19" s="66" t="str">
        <f>IFERROR(VLOOKUP(F19,B100:D104,2,0),"")</f>
        <v/>
      </c>
      <c r="I19" s="67"/>
      <c r="J19" s="46"/>
      <c r="K19" s="47"/>
      <c r="L19" s="46"/>
      <c r="M19" s="47"/>
      <c r="N19" s="86"/>
      <c r="O19" s="87"/>
      <c r="P19" s="57" t="str">
        <f>IFERROR(VLOOKUP(F19,B100:D104,3,0),"")</f>
        <v/>
      </c>
      <c r="Q19" s="58"/>
      <c r="R19" s="1"/>
      <c r="S19" s="1"/>
      <c r="T19" s="1"/>
      <c r="U19" s="1"/>
      <c r="V19" s="1"/>
    </row>
    <row r="20" spans="1:22" ht="30.6" customHeight="1" x14ac:dyDescent="0.4">
      <c r="A20" s="29"/>
      <c r="B20" s="30"/>
      <c r="C20" s="31"/>
      <c r="D20" s="23"/>
      <c r="E20" s="24"/>
      <c r="F20" s="15"/>
      <c r="G20" s="16"/>
      <c r="H20" s="68"/>
      <c r="I20" s="69"/>
      <c r="J20" s="48"/>
      <c r="K20" s="49"/>
      <c r="L20" s="48"/>
      <c r="M20" s="49"/>
      <c r="N20" s="88"/>
      <c r="O20" s="89"/>
      <c r="P20" s="64"/>
      <c r="Q20" s="65"/>
      <c r="R20" s="1"/>
      <c r="S20" s="1"/>
      <c r="T20" s="1"/>
      <c r="U20" s="1"/>
      <c r="V20" s="1"/>
    </row>
    <row r="21" spans="1:22" ht="14.45" customHeight="1" x14ac:dyDescent="0.4">
      <c r="A21" s="29"/>
      <c r="B21" s="30"/>
      <c r="C21" s="31"/>
      <c r="D21" s="21"/>
      <c r="E21" s="22"/>
      <c r="F21" s="13"/>
      <c r="G21" s="14"/>
      <c r="H21" s="66" t="str">
        <f>IFERROR(VLOOKUP(F21,B100:D104,2,0),"")</f>
        <v/>
      </c>
      <c r="I21" s="67"/>
      <c r="J21" s="46"/>
      <c r="K21" s="47"/>
      <c r="L21" s="46"/>
      <c r="M21" s="47"/>
      <c r="N21" s="86"/>
      <c r="O21" s="87"/>
      <c r="P21" s="57" t="str">
        <f>IFERROR(VLOOKUP(F21,B100:D104,3,0),"")</f>
        <v/>
      </c>
      <c r="Q21" s="58"/>
      <c r="R21" s="1"/>
      <c r="S21" s="1"/>
      <c r="T21" s="1"/>
      <c r="U21" s="1"/>
      <c r="V21" s="1"/>
    </row>
    <row r="22" spans="1:22" ht="30.6" customHeight="1" x14ac:dyDescent="0.4">
      <c r="A22" s="29"/>
      <c r="B22" s="30"/>
      <c r="C22" s="31"/>
      <c r="D22" s="23"/>
      <c r="E22" s="24"/>
      <c r="F22" s="15"/>
      <c r="G22" s="16"/>
      <c r="H22" s="68"/>
      <c r="I22" s="69"/>
      <c r="J22" s="48"/>
      <c r="K22" s="49"/>
      <c r="L22" s="48"/>
      <c r="M22" s="49"/>
      <c r="N22" s="88"/>
      <c r="O22" s="89"/>
      <c r="P22" s="64"/>
      <c r="Q22" s="65"/>
      <c r="R22" s="1"/>
      <c r="S22" s="1"/>
      <c r="T22" s="1"/>
      <c r="U22" s="1"/>
      <c r="V22" s="1"/>
    </row>
    <row r="23" spans="1:22" ht="14.45" customHeight="1" x14ac:dyDescent="0.4">
      <c r="A23" s="29"/>
      <c r="B23" s="30"/>
      <c r="C23" s="31"/>
      <c r="D23" s="21"/>
      <c r="E23" s="22"/>
      <c r="F23" s="13"/>
      <c r="G23" s="14"/>
      <c r="H23" s="66" t="str">
        <f>IFERROR(VLOOKUP(F23,B100:D104,2,0),"")</f>
        <v/>
      </c>
      <c r="I23" s="67"/>
      <c r="J23" s="46"/>
      <c r="K23" s="47"/>
      <c r="L23" s="46"/>
      <c r="M23" s="47"/>
      <c r="N23" s="86"/>
      <c r="O23" s="87"/>
      <c r="P23" s="57" t="str">
        <f>IFERROR(VLOOKUP(F23,B100:D104,3,0),"")</f>
        <v/>
      </c>
      <c r="Q23" s="58"/>
      <c r="R23" s="1"/>
      <c r="S23" s="1"/>
      <c r="T23" s="1"/>
      <c r="U23" s="1"/>
      <c r="V23" s="1"/>
    </row>
    <row r="24" spans="1:22" ht="30.6" customHeight="1" x14ac:dyDescent="0.4">
      <c r="A24" s="29"/>
      <c r="B24" s="30"/>
      <c r="C24" s="31"/>
      <c r="D24" s="23"/>
      <c r="E24" s="24"/>
      <c r="F24" s="15"/>
      <c r="G24" s="16"/>
      <c r="H24" s="68"/>
      <c r="I24" s="69"/>
      <c r="J24" s="48"/>
      <c r="K24" s="49"/>
      <c r="L24" s="48"/>
      <c r="M24" s="49"/>
      <c r="N24" s="88"/>
      <c r="O24" s="89"/>
      <c r="P24" s="64"/>
      <c r="Q24" s="65"/>
      <c r="R24" s="1"/>
      <c r="S24" s="1"/>
      <c r="T24" s="1"/>
      <c r="U24" s="1"/>
      <c r="V24" s="1"/>
    </row>
    <row r="25" spans="1:22" ht="14.45" customHeight="1" x14ac:dyDescent="0.4">
      <c r="A25" s="29"/>
      <c r="B25" s="30"/>
      <c r="C25" s="31"/>
      <c r="D25" s="21"/>
      <c r="E25" s="22"/>
      <c r="F25" s="13"/>
      <c r="G25" s="14"/>
      <c r="H25" s="66" t="str">
        <f>IFERROR(VLOOKUP(F25,B100:D104,2,0),"")</f>
        <v/>
      </c>
      <c r="I25" s="67"/>
      <c r="J25" s="46"/>
      <c r="K25" s="47"/>
      <c r="L25" s="46"/>
      <c r="M25" s="47"/>
      <c r="N25" s="86"/>
      <c r="O25" s="87"/>
      <c r="P25" s="57" t="str">
        <f>IFERROR(VLOOKUP(F25,B100:D104,3,0),"")</f>
        <v/>
      </c>
      <c r="Q25" s="58"/>
      <c r="R25" s="1"/>
      <c r="S25" s="1"/>
      <c r="T25" s="1"/>
      <c r="U25" s="1"/>
      <c r="V25" s="1"/>
    </row>
    <row r="26" spans="1:22" ht="30.6" customHeight="1" thickBot="1" x14ac:dyDescent="0.45">
      <c r="A26" s="71"/>
      <c r="B26" s="72"/>
      <c r="C26" s="73"/>
      <c r="D26" s="78"/>
      <c r="E26" s="79"/>
      <c r="F26" s="15"/>
      <c r="G26" s="16"/>
      <c r="H26" s="68"/>
      <c r="I26" s="69"/>
      <c r="J26" s="48"/>
      <c r="K26" s="49"/>
      <c r="L26" s="48"/>
      <c r="M26" s="49"/>
      <c r="N26" s="88"/>
      <c r="O26" s="89"/>
      <c r="P26" s="59"/>
      <c r="Q26" s="60"/>
      <c r="R26" s="1"/>
      <c r="S26" s="1"/>
      <c r="T26" s="1"/>
      <c r="U26" s="1"/>
      <c r="V26" s="1"/>
    </row>
    <row r="27" spans="1:22" ht="30.6" customHeight="1" thickBot="1" x14ac:dyDescent="0.45">
      <c r="A27" s="74" t="s">
        <v>16</v>
      </c>
      <c r="B27" s="75"/>
      <c r="C27" s="76"/>
      <c r="D27" s="80"/>
      <c r="E27" s="81"/>
      <c r="F27" s="61">
        <f>IFERROR(COUNTA(F17:G26),"")</f>
        <v>0</v>
      </c>
      <c r="G27" s="63"/>
      <c r="H27" s="92">
        <f>IFERROR(SUM(AF1:AF5),"")</f>
        <v>0</v>
      </c>
      <c r="I27" s="93"/>
      <c r="J27" s="61">
        <f>IFERROR(COUNTIF(J17:K26,"〇"),"")</f>
        <v>0</v>
      </c>
      <c r="K27" s="63"/>
      <c r="L27" s="61">
        <f>IFERROR(COUNTIF(L17:M26,"〇"),"")</f>
        <v>0</v>
      </c>
      <c r="M27" s="63"/>
      <c r="N27" s="80"/>
      <c r="O27" s="81"/>
      <c r="P27" s="61">
        <f>IFERROR(COUNTIF(P17:Q26,"〇"),"")</f>
        <v>0</v>
      </c>
      <c r="Q27" s="62"/>
      <c r="R27" s="1"/>
      <c r="S27" s="1"/>
      <c r="T27" s="1"/>
      <c r="U27" s="1"/>
      <c r="V27" s="1"/>
    </row>
    <row r="28" spans="1:22" x14ac:dyDescent="0.4">
      <c r="A28" s="1" t="s">
        <v>25</v>
      </c>
      <c r="B28" s="1"/>
      <c r="C28" s="1"/>
      <c r="D28" s="1"/>
      <c r="E28" s="1"/>
      <c r="F28" s="1"/>
      <c r="G28" s="1"/>
      <c r="H28" s="1"/>
      <c r="I28" s="1"/>
      <c r="J28" s="1"/>
      <c r="K28" s="1"/>
      <c r="L28" s="1"/>
      <c r="M28" s="1"/>
      <c r="N28" s="1"/>
      <c r="O28" s="1"/>
      <c r="P28" s="1"/>
      <c r="Q28" s="1"/>
      <c r="R28" s="1"/>
      <c r="S28" s="1"/>
      <c r="T28" s="1"/>
      <c r="U28" s="1"/>
      <c r="V28" s="1"/>
    </row>
    <row r="29" spans="1:22" x14ac:dyDescent="0.4">
      <c r="A29" s="1" t="s">
        <v>26</v>
      </c>
      <c r="B29" s="1"/>
      <c r="C29" s="1"/>
      <c r="D29" s="1"/>
      <c r="E29" s="1"/>
      <c r="F29" s="1"/>
      <c r="G29" s="1"/>
      <c r="H29" s="1"/>
      <c r="I29" s="1"/>
      <c r="J29" s="1"/>
      <c r="K29" s="1"/>
      <c r="L29" s="1"/>
      <c r="M29" s="1"/>
      <c r="N29" s="1"/>
      <c r="O29" s="1"/>
      <c r="P29" s="1"/>
      <c r="Q29" s="1"/>
      <c r="R29" s="1"/>
      <c r="S29" s="1"/>
      <c r="T29" s="1"/>
      <c r="U29" s="1"/>
      <c r="V29" s="1"/>
    </row>
    <row r="30" spans="1:22" x14ac:dyDescent="0.4">
      <c r="A30" s="1" t="s">
        <v>24</v>
      </c>
      <c r="B30" s="1"/>
      <c r="C30" s="1"/>
      <c r="D30" s="1"/>
      <c r="E30" s="1"/>
      <c r="F30" s="1"/>
      <c r="G30" s="1"/>
      <c r="H30" s="1"/>
      <c r="I30" s="1"/>
      <c r="J30" s="1"/>
      <c r="K30" s="1"/>
      <c r="L30" s="1"/>
      <c r="M30" s="1"/>
      <c r="N30" s="1"/>
      <c r="O30" s="1"/>
      <c r="P30" s="1"/>
      <c r="Q30" s="1"/>
      <c r="R30" s="1"/>
      <c r="S30" s="1"/>
      <c r="T30" s="1"/>
      <c r="U30" s="1"/>
      <c r="V30" s="1"/>
    </row>
    <row r="100" spans="1:5" x14ac:dyDescent="0.4">
      <c r="A100" s="11" t="s">
        <v>46</v>
      </c>
      <c r="B100" s="11" t="s">
        <v>36</v>
      </c>
      <c r="C100" s="11" t="s">
        <v>32</v>
      </c>
      <c r="D100" s="11" t="s">
        <v>32</v>
      </c>
      <c r="E100" s="11">
        <v>1800</v>
      </c>
    </row>
    <row r="101" spans="1:5" x14ac:dyDescent="0.4">
      <c r="A101" s="11" t="s">
        <v>47</v>
      </c>
      <c r="B101" s="11" t="s">
        <v>56</v>
      </c>
      <c r="C101" s="11" t="s">
        <v>32</v>
      </c>
      <c r="D101" s="11" t="s">
        <v>32</v>
      </c>
      <c r="E101" s="11">
        <v>1800</v>
      </c>
    </row>
    <row r="102" spans="1:5" x14ac:dyDescent="0.4">
      <c r="A102" s="11" t="s">
        <v>48</v>
      </c>
      <c r="B102" s="11" t="s">
        <v>53</v>
      </c>
      <c r="C102" s="11" t="s">
        <v>32</v>
      </c>
      <c r="D102" s="11" t="s">
        <v>32</v>
      </c>
      <c r="E102" s="11">
        <v>1800</v>
      </c>
    </row>
    <row r="103" spans="1:5" x14ac:dyDescent="0.4">
      <c r="A103" s="11" t="s">
        <v>49</v>
      </c>
      <c r="B103" s="11" t="s">
        <v>54</v>
      </c>
      <c r="C103" s="11" t="s">
        <v>33</v>
      </c>
      <c r="D103" s="11" t="s">
        <v>33</v>
      </c>
      <c r="E103" s="11">
        <v>0</v>
      </c>
    </row>
    <row r="104" spans="1:5" x14ac:dyDescent="0.4">
      <c r="A104" s="11" t="s">
        <v>50</v>
      </c>
      <c r="B104" s="11" t="s">
        <v>55</v>
      </c>
      <c r="C104" s="11" t="s">
        <v>57</v>
      </c>
      <c r="D104" s="11" t="s">
        <v>33</v>
      </c>
      <c r="E104" s="11">
        <v>0</v>
      </c>
    </row>
    <row r="105" spans="1:5" x14ac:dyDescent="0.4">
      <c r="A105" s="11" t="s">
        <v>51</v>
      </c>
    </row>
    <row r="106" spans="1:5" x14ac:dyDescent="0.4">
      <c r="A106" s="11" t="s">
        <v>52</v>
      </c>
      <c r="B106" s="11" t="s">
        <v>58</v>
      </c>
    </row>
    <row r="107" spans="1:5" x14ac:dyDescent="0.4">
      <c r="B107" s="11" t="s">
        <v>33</v>
      </c>
    </row>
    <row r="109" spans="1:5" x14ac:dyDescent="0.4">
      <c r="B109" s="11" t="s">
        <v>34</v>
      </c>
    </row>
    <row r="110" spans="1:5" x14ac:dyDescent="0.4">
      <c r="B110" s="11" t="s">
        <v>35</v>
      </c>
    </row>
  </sheetData>
  <sheetProtection sheet="1" objects="1" scenarios="1"/>
  <customSheetViews>
    <customSheetView guid="{090387D3-C345-47F9-B6DB-461948F38165}" scale="90" showPageBreaks="1" printArea="1" view="pageBreakPreview" topLeftCell="F1">
      <selection activeCell="AA11" sqref="AA1:AC11"/>
      <pageMargins left="0" right="0" top="0" bottom="0" header="0.31496062992125984" footer="0.31496062992125984"/>
      <printOptions horizontalCentered="1" verticalCentered="1"/>
      <pageSetup paperSize="9" scale="86" orientation="landscape" r:id="rId1"/>
    </customSheetView>
  </customSheetViews>
  <mergeCells count="92">
    <mergeCell ref="N12:Q12"/>
    <mergeCell ref="D21:E22"/>
    <mergeCell ref="D23:E24"/>
    <mergeCell ref="D25:E26"/>
    <mergeCell ref="D27:E27"/>
    <mergeCell ref="P13:Q14"/>
    <mergeCell ref="J27:K27"/>
    <mergeCell ref="L27:M27"/>
    <mergeCell ref="N13:O14"/>
    <mergeCell ref="N15:O16"/>
    <mergeCell ref="N17:O18"/>
    <mergeCell ref="N19:O20"/>
    <mergeCell ref="N21:O22"/>
    <mergeCell ref="N23:O24"/>
    <mergeCell ref="N25:O26"/>
    <mergeCell ref="N27:O27"/>
    <mergeCell ref="A25:C25"/>
    <mergeCell ref="A26:C26"/>
    <mergeCell ref="A27:C27"/>
    <mergeCell ref="A16:C16"/>
    <mergeCell ref="A17:C17"/>
    <mergeCell ref="A18:C18"/>
    <mergeCell ref="A19:C19"/>
    <mergeCell ref="A20:C20"/>
    <mergeCell ref="A21:C21"/>
    <mergeCell ref="A22:C22"/>
    <mergeCell ref="A23:C23"/>
    <mergeCell ref="A24:C24"/>
    <mergeCell ref="P15:Q16"/>
    <mergeCell ref="P17:Q18"/>
    <mergeCell ref="P19:Q20"/>
    <mergeCell ref="P21:Q22"/>
    <mergeCell ref="P23:Q24"/>
    <mergeCell ref="P25:Q26"/>
    <mergeCell ref="P27:Q27"/>
    <mergeCell ref="F27:G27"/>
    <mergeCell ref="H15:I16"/>
    <mergeCell ref="H17:I18"/>
    <mergeCell ref="H19:I20"/>
    <mergeCell ref="H21:I22"/>
    <mergeCell ref="H23:I24"/>
    <mergeCell ref="H25:I26"/>
    <mergeCell ref="H27:I27"/>
    <mergeCell ref="F21:G22"/>
    <mergeCell ref="F23:G24"/>
    <mergeCell ref="F25:G26"/>
    <mergeCell ref="J19:K20"/>
    <mergeCell ref="L19:M20"/>
    <mergeCell ref="J21:K22"/>
    <mergeCell ref="J13:M13"/>
    <mergeCell ref="L14:M14"/>
    <mergeCell ref="J15:K16"/>
    <mergeCell ref="L15:M16"/>
    <mergeCell ref="J17:K18"/>
    <mergeCell ref="L17:M18"/>
    <mergeCell ref="J14:K14"/>
    <mergeCell ref="L21:M22"/>
    <mergeCell ref="J23:K24"/>
    <mergeCell ref="L23:M24"/>
    <mergeCell ref="J25:K26"/>
    <mergeCell ref="L25:M26"/>
    <mergeCell ref="A1:T1"/>
    <mergeCell ref="B4:G4"/>
    <mergeCell ref="B5:G5"/>
    <mergeCell ref="B6:G6"/>
    <mergeCell ref="B7:G7"/>
    <mergeCell ref="A3:G3"/>
    <mergeCell ref="P4:T4"/>
    <mergeCell ref="P5:T5"/>
    <mergeCell ref="P6:T6"/>
    <mergeCell ref="P7:T8"/>
    <mergeCell ref="J4:O4"/>
    <mergeCell ref="J5:O5"/>
    <mergeCell ref="J6:O7"/>
    <mergeCell ref="J8:O8"/>
    <mergeCell ref="B8:G8"/>
    <mergeCell ref="H5:I5"/>
    <mergeCell ref="H4:I4"/>
    <mergeCell ref="H8:I8"/>
    <mergeCell ref="H6:I7"/>
    <mergeCell ref="H13:I14"/>
    <mergeCell ref="F15:G16"/>
    <mergeCell ref="A13:C13"/>
    <mergeCell ref="A14:C14"/>
    <mergeCell ref="A15:C15"/>
    <mergeCell ref="F17:G18"/>
    <mergeCell ref="F19:G20"/>
    <mergeCell ref="D13:E14"/>
    <mergeCell ref="D15:E16"/>
    <mergeCell ref="D17:E18"/>
    <mergeCell ref="D19:E20"/>
    <mergeCell ref="F13:G14"/>
  </mergeCells>
  <phoneticPr fontId="1"/>
  <conditionalFormatting sqref="F17:G18">
    <cfRule type="containsBlanks" dxfId="2" priority="3">
      <formula>LEN(TRIM(F17))=0</formula>
    </cfRule>
  </conditionalFormatting>
  <conditionalFormatting sqref="F17:Q26">
    <cfRule type="containsBlanks" dxfId="1" priority="2">
      <formula>LEN(TRIM(F17))=0</formula>
    </cfRule>
  </conditionalFormatting>
  <conditionalFormatting sqref="D17:E26">
    <cfRule type="containsBlanks" dxfId="0" priority="1">
      <formula>LEN(TRIM(D17))=0</formula>
    </cfRule>
  </conditionalFormatting>
  <dataValidations count="4">
    <dataValidation type="list" errorStyle="warning" allowBlank="1" showErrorMessage="1" sqref="F17:G26">
      <formula1>$B$100:$B$104</formula1>
    </dataValidation>
    <dataValidation type="list" allowBlank="1" showInputMessage="1" showErrorMessage="1" sqref="J17:M26">
      <formula1>$B$106:$B$107</formula1>
    </dataValidation>
    <dataValidation type="list" allowBlank="1" showInputMessage="1" showErrorMessage="1" sqref="D17:E26">
      <formula1>$A$100:$A$106</formula1>
    </dataValidation>
    <dataValidation type="list" allowBlank="1" promptTitle="支払方法" sqref="N17:O26">
      <formula1>$B$109:$B$110</formula1>
    </dataValidation>
  </dataValidations>
  <printOptions horizontalCentered="1" verticalCentered="1"/>
  <pageMargins left="0" right="0" top="0" bottom="0" header="0.31496062992125984" footer="0.31496062992125984"/>
  <pageSetup paperSize="9" scale="86"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徳平　孝子</dc:creator>
  <cp:lastModifiedBy>LN91039</cp:lastModifiedBy>
  <cp:lastPrinted>2021-05-13T09:01:52Z</cp:lastPrinted>
  <dcterms:created xsi:type="dcterms:W3CDTF">2019-03-11T08:58:57Z</dcterms:created>
  <dcterms:modified xsi:type="dcterms:W3CDTF">2021-05-13T09:28:18Z</dcterms:modified>
</cp:coreProperties>
</file>